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F37" i="1"/>
  <c r="D32" i="1"/>
  <c r="D29" i="1"/>
  <c r="B46" i="1" s="1"/>
  <c r="B32" i="1" l="1"/>
  <c r="B35" i="1"/>
  <c r="B39" i="1"/>
  <c r="B43" i="1"/>
  <c r="B27" i="1"/>
  <c r="B30" i="1"/>
  <c r="B36" i="1"/>
  <c r="B44" i="1"/>
  <c r="B28" i="1"/>
  <c r="B33" i="1"/>
  <c r="B37" i="1"/>
  <c r="B41" i="1"/>
  <c r="B45" i="1"/>
  <c r="B40" i="1"/>
  <c r="B29" i="1"/>
  <c r="B31" i="1"/>
  <c r="B34" i="1"/>
  <c r="B38" i="1"/>
  <c r="B4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7" i="1" l="1"/>
  <c r="J18" i="1"/>
  <c r="J19" i="1"/>
  <c r="J20" i="1"/>
  <c r="J21" i="1"/>
  <c r="F17" i="1"/>
  <c r="F18" i="1"/>
  <c r="F19" i="1"/>
  <c r="F20" i="1"/>
  <c r="F21" i="1"/>
  <c r="J16" i="1" l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<sst xmlns="http://schemas.openxmlformats.org/spreadsheetml/2006/main" count="35" uniqueCount="35">
  <si>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</si>
  <si>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</si>
  <si>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</si>
  <si>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</si>
  <si>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</si>
  <si>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</si>
  <si>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CT21 E 1 mL</t>
  </si>
  <si>
    <t>CT21 E 2 mL</t>
  </si>
  <si>
    <t>CT21 E 3 mL</t>
  </si>
  <si>
    <t>CT21 E 4 mL</t>
  </si>
  <si>
    <t>CT21 E 5 mL</t>
  </si>
  <si>
    <t>CT21 E 6 mL</t>
  </si>
  <si>
    <t>CT21 E 7 mL</t>
  </si>
  <si>
    <t>CT21 E 8 mL</t>
  </si>
  <si>
    <t>CT21 E 9 mL</t>
  </si>
  <si>
    <t>CT21 E 10 mL</t>
  </si>
  <si>
    <t>CT21 E 11 mL</t>
  </si>
  <si>
    <t>CT21 E 12 mL</t>
  </si>
  <si>
    <t>CT21 E 13 mL</t>
  </si>
  <si>
    <t>CT21 E 14 mL</t>
  </si>
  <si>
    <t>CT21 E 15 mL</t>
  </si>
  <si>
    <t>CT21 E 16 mL</t>
  </si>
  <si>
    <t>CT21 E 17 mL</t>
  </si>
  <si>
    <t>CT21 E 18 mL</t>
  </si>
  <si>
    <t>CT21 E 19 mL</t>
  </si>
  <si>
    <t>CT21 E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</si>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</sst>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0" xfId="0" applyFill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3" workbookViewId="0">
      <selection activeCell="B27" sqref="B27:B46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7.85546875" bestFit="1" customWidth="1"/>
    <col min="4" max="4" width="21.140625" bestFit="1" customWidth="1"/>
    <col min="5" max="5" width="22.85546875" bestFit="1" customWidth="1"/>
    <col min="6" max="6" width="19" bestFit="1" customWidth="1"/>
    <col min="7" max="7" width="20.5703125" bestFit="1" customWidth="1"/>
    <col min="8" max="8" width="22.85546875" bestFit="1" customWidth="1"/>
    <col min="9" max="9" width="24.42578125" bestFit="1" customWidth="1"/>
    <col min="10" max="10" width="17.28515625" bestFit="1" customWidth="1"/>
    <col min="11" max="11" width="18.85546875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26</v>
      </c>
      <c r="D1" s="1" t="s">
        <v>2</v>
      </c>
      <c r="E1" s="9" t="s">
        <v>27</v>
      </c>
      <c r="F1" s="1" t="s">
        <v>3</v>
      </c>
      <c r="G1" s="9" t="s">
        <v>28</v>
      </c>
      <c r="H1" s="2" t="s">
        <v>4</v>
      </c>
      <c r="I1" s="10" t="s">
        <v>29</v>
      </c>
      <c r="J1" s="3" t="s">
        <v>5</v>
      </c>
      <c r="K1" s="9" t="s">
        <v>30</v>
      </c>
    </row>
    <row r="2" spans="1:11" x14ac:dyDescent="0.25">
      <c r="A2" s="6" t="s">
        <v>6</v>
      </c>
      <c r="B2" s="6">
        <v>6.1273999999999997</v>
      </c>
      <c r="C2" s="11">
        <v>1E-4</v>
      </c>
      <c r="D2" s="6">
        <v>6.9706999999999999</v>
      </c>
      <c r="E2" s="12">
        <v>1E-4</v>
      </c>
      <c r="F2" s="4">
        <f t="shared" ref="F2:F21" si="0">D2-B2</f>
        <v>0.84330000000000016</v>
      </c>
      <c r="G2" s="12">
        <f>SQRT((E2^2)+(C2^2))</f>
        <v>1.4142135623730951E-4</v>
      </c>
      <c r="H2" s="6">
        <v>10.964399999999999</v>
      </c>
      <c r="I2" s="12">
        <v>1E-4</v>
      </c>
      <c r="J2" s="5">
        <f t="shared" ref="J2:J21" si="1">H2-B2</f>
        <v>4.8369999999999997</v>
      </c>
      <c r="K2" s="12">
        <f>SQRT((I2^2)+(C2^2))</f>
        <v>1.4142135623730951E-4</v>
      </c>
    </row>
    <row r="3" spans="1:11" x14ac:dyDescent="0.25">
      <c r="A3" s="6" t="s">
        <v>7</v>
      </c>
      <c r="B3" s="6">
        <v>6.1276999999999999</v>
      </c>
      <c r="C3" s="11">
        <v>1E-4</v>
      </c>
      <c r="D3" s="6">
        <v>7.0712999999999999</v>
      </c>
      <c r="E3" s="12">
        <v>1E-4</v>
      </c>
      <c r="F3" s="4">
        <f t="shared" si="0"/>
        <v>0.94359999999999999</v>
      </c>
      <c r="G3" s="12">
        <f t="shared" ref="G3:G21" si="2">SQRT((E3^2)+(C3^2))</f>
        <v>1.4142135623730951E-4</v>
      </c>
      <c r="H3" s="6">
        <v>11.065099999999999</v>
      </c>
      <c r="I3" s="12">
        <v>1E-4</v>
      </c>
      <c r="J3" s="5">
        <f t="shared" si="1"/>
        <v>4.9373999999999993</v>
      </c>
      <c r="K3" s="11">
        <f t="shared" ref="K3:K21" si="3">SQRT((I3^2)+(C3^2))</f>
        <v>1.4142135623730951E-4</v>
      </c>
    </row>
    <row r="4" spans="1:11" x14ac:dyDescent="0.25">
      <c r="A4" s="6" t="s">
        <v>8</v>
      </c>
      <c r="B4" s="6">
        <v>6.1388999999999996</v>
      </c>
      <c r="C4" s="11">
        <v>1E-4</v>
      </c>
      <c r="D4" s="6">
        <v>7.2361000000000004</v>
      </c>
      <c r="E4" s="12">
        <v>1E-4</v>
      </c>
      <c r="F4" s="4">
        <f t="shared" si="0"/>
        <v>1.0972000000000008</v>
      </c>
      <c r="G4" s="12">
        <f t="shared" si="2"/>
        <v>1.4142135623730951E-4</v>
      </c>
      <c r="H4" s="6">
        <v>11.2399</v>
      </c>
      <c r="I4" s="12">
        <v>1E-4</v>
      </c>
      <c r="J4" s="5">
        <f t="shared" si="1"/>
        <v>5.1010000000000009</v>
      </c>
      <c r="K4" s="11">
        <f t="shared" si="3"/>
        <v>1.4142135623730951E-4</v>
      </c>
    </row>
    <row r="5" spans="1:11" x14ac:dyDescent="0.25">
      <c r="A5" s="6" t="s">
        <v>9</v>
      </c>
      <c r="B5" s="6">
        <v>6.1675000000000004</v>
      </c>
      <c r="C5" s="11">
        <v>1E-4</v>
      </c>
      <c r="D5" s="6">
        <v>7.0968</v>
      </c>
      <c r="E5" s="12">
        <v>1E-4</v>
      </c>
      <c r="F5" s="4">
        <f t="shared" si="0"/>
        <v>0.92929999999999957</v>
      </c>
      <c r="G5" s="12">
        <f t="shared" si="2"/>
        <v>1.4142135623730951E-4</v>
      </c>
      <c r="H5" s="6">
        <v>11.070499999999999</v>
      </c>
      <c r="I5" s="12">
        <v>1E-4</v>
      </c>
      <c r="J5" s="5">
        <f t="shared" si="1"/>
        <v>4.9029999999999987</v>
      </c>
      <c r="K5" s="11">
        <f t="shared" si="3"/>
        <v>1.4142135623730951E-4</v>
      </c>
    </row>
    <row r="6" spans="1:11" x14ac:dyDescent="0.25">
      <c r="A6" s="6" t="s">
        <v>10</v>
      </c>
      <c r="B6" s="6">
        <v>6.1585000000000001</v>
      </c>
      <c r="C6" s="11">
        <v>1E-4</v>
      </c>
      <c r="D6" s="6">
        <v>6.9591000000000003</v>
      </c>
      <c r="E6" s="12">
        <v>1E-4</v>
      </c>
      <c r="F6" s="4">
        <f t="shared" si="0"/>
        <v>0.8006000000000002</v>
      </c>
      <c r="G6" s="12">
        <f t="shared" si="2"/>
        <v>1.4142135623730951E-4</v>
      </c>
      <c r="H6" s="6">
        <v>10.941700000000001</v>
      </c>
      <c r="I6" s="12">
        <v>1E-4</v>
      </c>
      <c r="J6" s="5">
        <f t="shared" si="1"/>
        <v>4.7832000000000008</v>
      </c>
      <c r="K6" s="11">
        <f t="shared" si="3"/>
        <v>1.4142135623730951E-4</v>
      </c>
    </row>
    <row r="7" spans="1:11" x14ac:dyDescent="0.25">
      <c r="A7" s="6" t="s">
        <v>11</v>
      </c>
      <c r="B7" s="6">
        <v>6.1246</v>
      </c>
      <c r="C7" s="11">
        <v>1E-4</v>
      </c>
      <c r="D7" s="6">
        <v>6.9695999999999998</v>
      </c>
      <c r="E7" s="12">
        <v>1E-4</v>
      </c>
      <c r="F7" s="4">
        <f t="shared" si="0"/>
        <v>0.84499999999999975</v>
      </c>
      <c r="G7" s="12">
        <f t="shared" si="2"/>
        <v>1.4142135623730951E-4</v>
      </c>
      <c r="H7" s="6">
        <v>10.968999999999999</v>
      </c>
      <c r="I7" s="12">
        <v>1E-4</v>
      </c>
      <c r="J7" s="5">
        <f t="shared" si="1"/>
        <v>4.8443999999999994</v>
      </c>
      <c r="K7" s="11">
        <f t="shared" si="3"/>
        <v>1.4142135623730951E-4</v>
      </c>
    </row>
    <row r="8" spans="1:11" x14ac:dyDescent="0.25">
      <c r="A8" s="6" t="s">
        <v>12</v>
      </c>
      <c r="B8" s="6">
        <v>6.1719999999999997</v>
      </c>
      <c r="C8" s="11">
        <v>1E-4</v>
      </c>
      <c r="D8" s="6">
        <v>6.9751000000000003</v>
      </c>
      <c r="E8" s="12">
        <v>1E-4</v>
      </c>
      <c r="F8" s="4">
        <f t="shared" si="0"/>
        <v>0.80310000000000059</v>
      </c>
      <c r="G8" s="12">
        <f t="shared" si="2"/>
        <v>1.4142135623730951E-4</v>
      </c>
      <c r="H8" s="6">
        <v>10.9193</v>
      </c>
      <c r="I8" s="12">
        <v>1E-4</v>
      </c>
      <c r="J8" s="5">
        <f t="shared" si="1"/>
        <v>4.7473000000000001</v>
      </c>
      <c r="K8" s="11">
        <f t="shared" si="3"/>
        <v>1.4142135623730951E-4</v>
      </c>
    </row>
    <row r="9" spans="1:11" x14ac:dyDescent="0.25">
      <c r="A9" s="6" t="s">
        <v>13</v>
      </c>
      <c r="B9" s="6">
        <v>6.1879</v>
      </c>
      <c r="C9" s="11">
        <v>1E-4</v>
      </c>
      <c r="D9" s="6">
        <v>6.9649000000000001</v>
      </c>
      <c r="E9" s="12">
        <v>1E-4</v>
      </c>
      <c r="F9" s="4">
        <f t="shared" si="0"/>
        <v>0.77700000000000014</v>
      </c>
      <c r="G9" s="12">
        <f t="shared" si="2"/>
        <v>1.4142135623730951E-4</v>
      </c>
      <c r="H9" s="6">
        <v>10.9262</v>
      </c>
      <c r="I9" s="12">
        <v>1E-4</v>
      </c>
      <c r="J9" s="5">
        <f t="shared" si="1"/>
        <v>4.7382999999999997</v>
      </c>
      <c r="K9" s="11">
        <f t="shared" si="3"/>
        <v>1.4142135623730951E-4</v>
      </c>
    </row>
    <row r="10" spans="1:11" x14ac:dyDescent="0.25">
      <c r="A10" s="6" t="s">
        <v>14</v>
      </c>
      <c r="B10" s="7">
        <v>6.1368999999999998</v>
      </c>
      <c r="C10" s="11">
        <v>1E-4</v>
      </c>
      <c r="D10" s="6">
        <v>6.9180000000000001</v>
      </c>
      <c r="E10" s="12">
        <v>1E-4</v>
      </c>
      <c r="F10" s="4">
        <f t="shared" si="0"/>
        <v>0.78110000000000035</v>
      </c>
      <c r="G10" s="12">
        <f t="shared" si="2"/>
        <v>1.4142135623730951E-4</v>
      </c>
      <c r="H10" s="6">
        <v>10.9015</v>
      </c>
      <c r="I10" s="12">
        <v>1E-4</v>
      </c>
      <c r="J10" s="5">
        <f t="shared" si="1"/>
        <v>4.7646000000000006</v>
      </c>
      <c r="K10" s="11">
        <f t="shared" si="3"/>
        <v>1.4142135623730951E-4</v>
      </c>
    </row>
    <row r="11" spans="1:11" x14ac:dyDescent="0.25">
      <c r="A11" s="6" t="s">
        <v>15</v>
      </c>
      <c r="B11" s="6">
        <v>6.1211000000000002</v>
      </c>
      <c r="C11" s="11">
        <v>1E-4</v>
      </c>
      <c r="D11" s="6">
        <v>6.9131999999999998</v>
      </c>
      <c r="E11" s="12">
        <v>1E-4</v>
      </c>
      <c r="F11" s="4">
        <f t="shared" si="0"/>
        <v>0.79209999999999958</v>
      </c>
      <c r="G11" s="12">
        <f t="shared" si="2"/>
        <v>1.4142135623730951E-4</v>
      </c>
      <c r="H11" s="6">
        <v>10.884399999999999</v>
      </c>
      <c r="I11" s="12">
        <v>1E-4</v>
      </c>
      <c r="J11" s="5">
        <f t="shared" si="1"/>
        <v>4.7632999999999992</v>
      </c>
      <c r="K11" s="11">
        <f t="shared" si="3"/>
        <v>1.4142135623730951E-4</v>
      </c>
    </row>
    <row r="12" spans="1:11" x14ac:dyDescent="0.25">
      <c r="A12" s="6" t="s">
        <v>16</v>
      </c>
      <c r="B12" s="6">
        <v>6.1820000000000004</v>
      </c>
      <c r="C12" s="11">
        <v>1E-4</v>
      </c>
      <c r="D12" s="6">
        <v>6.9960000000000004</v>
      </c>
      <c r="E12" s="12">
        <v>1E-4</v>
      </c>
      <c r="F12" s="4">
        <f t="shared" si="0"/>
        <v>0.81400000000000006</v>
      </c>
      <c r="G12" s="12">
        <f t="shared" si="2"/>
        <v>1.4142135623730951E-4</v>
      </c>
      <c r="H12" s="6">
        <v>10.9634</v>
      </c>
      <c r="I12" s="12">
        <v>1E-4</v>
      </c>
      <c r="J12" s="5">
        <f t="shared" si="1"/>
        <v>4.7813999999999997</v>
      </c>
      <c r="K12" s="11">
        <f t="shared" si="3"/>
        <v>1.4142135623730951E-4</v>
      </c>
    </row>
    <row r="13" spans="1:11" x14ac:dyDescent="0.25">
      <c r="A13" s="6" t="s">
        <v>17</v>
      </c>
      <c r="B13" s="6">
        <v>6.1153000000000004</v>
      </c>
      <c r="C13" s="11">
        <v>1E-4</v>
      </c>
      <c r="D13" s="6">
        <v>6.9363000000000001</v>
      </c>
      <c r="E13" s="12">
        <v>1E-4</v>
      </c>
      <c r="F13" s="4">
        <f t="shared" si="0"/>
        <v>0.82099999999999973</v>
      </c>
      <c r="G13" s="12">
        <f t="shared" si="2"/>
        <v>1.4142135623730951E-4</v>
      </c>
      <c r="H13" s="6">
        <v>10.8384</v>
      </c>
      <c r="I13" s="12">
        <v>1E-4</v>
      </c>
      <c r="J13" s="5">
        <f t="shared" si="1"/>
        <v>4.7230999999999996</v>
      </c>
      <c r="K13" s="11">
        <f t="shared" si="3"/>
        <v>1.4142135623730951E-4</v>
      </c>
    </row>
    <row r="14" spans="1:11" x14ac:dyDescent="0.25">
      <c r="A14" s="6" t="s">
        <v>18</v>
      </c>
      <c r="B14" s="6">
        <v>6.1172000000000004</v>
      </c>
      <c r="C14" s="11">
        <v>1E-4</v>
      </c>
      <c r="D14" s="6">
        <v>6.9973000000000001</v>
      </c>
      <c r="E14" s="12">
        <v>1E-4</v>
      </c>
      <c r="F14" s="4">
        <f t="shared" si="0"/>
        <v>0.88009999999999966</v>
      </c>
      <c r="G14" s="12">
        <f t="shared" si="2"/>
        <v>1.4142135623730951E-4</v>
      </c>
      <c r="H14" s="6">
        <v>10.9512</v>
      </c>
      <c r="I14" s="12">
        <v>1E-4</v>
      </c>
      <c r="J14" s="5">
        <f t="shared" si="1"/>
        <v>4.8339999999999996</v>
      </c>
      <c r="K14" s="11">
        <f t="shared" si="3"/>
        <v>1.4142135623730951E-4</v>
      </c>
    </row>
    <row r="15" spans="1:11" x14ac:dyDescent="0.25">
      <c r="A15" s="6" t="s">
        <v>19</v>
      </c>
      <c r="B15" s="6">
        <v>6.1571999999999996</v>
      </c>
      <c r="C15" s="11">
        <v>1E-4</v>
      </c>
      <c r="D15" s="6">
        <v>6.8421000000000003</v>
      </c>
      <c r="E15" s="12">
        <v>1E-4</v>
      </c>
      <c r="F15" s="4">
        <f t="shared" si="0"/>
        <v>0.68490000000000073</v>
      </c>
      <c r="G15" s="12">
        <f t="shared" si="2"/>
        <v>1.4142135623730951E-4</v>
      </c>
      <c r="H15" s="6">
        <v>10.7963</v>
      </c>
      <c r="I15" s="12">
        <v>1E-4</v>
      </c>
      <c r="J15" s="5">
        <f t="shared" si="1"/>
        <v>4.6391000000000009</v>
      </c>
      <c r="K15" s="11">
        <f t="shared" si="3"/>
        <v>1.4142135623730951E-4</v>
      </c>
    </row>
    <row r="16" spans="1:11" x14ac:dyDescent="0.25">
      <c r="A16" s="6" t="s">
        <v>20</v>
      </c>
      <c r="B16" s="6">
        <v>6.1722999999999999</v>
      </c>
      <c r="C16" s="11">
        <v>1E-4</v>
      </c>
      <c r="D16" s="8">
        <v>6.9271000000000003</v>
      </c>
      <c r="E16" s="12">
        <v>1E-4</v>
      </c>
      <c r="F16" s="4">
        <f t="shared" si="0"/>
        <v>0.75480000000000036</v>
      </c>
      <c r="G16" s="12">
        <f t="shared" si="2"/>
        <v>1.4142135623730951E-4</v>
      </c>
      <c r="H16" s="6">
        <v>10.870200000000001</v>
      </c>
      <c r="I16" s="12">
        <v>1E-4</v>
      </c>
      <c r="J16" s="5">
        <f t="shared" si="1"/>
        <v>4.6979000000000006</v>
      </c>
      <c r="K16" s="11">
        <f t="shared" si="3"/>
        <v>1.4142135623730951E-4</v>
      </c>
    </row>
    <row r="17" spans="1:11" x14ac:dyDescent="0.25">
      <c r="A17" s="6" t="s">
        <v>21</v>
      </c>
      <c r="B17" s="6">
        <v>6.1638000000000002</v>
      </c>
      <c r="C17" s="11">
        <v>1E-4</v>
      </c>
      <c r="D17" s="8">
        <v>6.9428000000000001</v>
      </c>
      <c r="E17" s="12">
        <v>1E-4</v>
      </c>
      <c r="F17" s="4">
        <f t="shared" si="0"/>
        <v>0.77899999999999991</v>
      </c>
      <c r="G17" s="12">
        <f t="shared" si="2"/>
        <v>1.4142135623730951E-4</v>
      </c>
      <c r="H17" s="6">
        <v>10.939</v>
      </c>
      <c r="I17" s="12">
        <v>1E-4</v>
      </c>
      <c r="J17" s="5">
        <f t="shared" si="1"/>
        <v>4.7751999999999999</v>
      </c>
      <c r="K17" s="11">
        <f t="shared" si="3"/>
        <v>1.4142135623730951E-4</v>
      </c>
    </row>
    <row r="18" spans="1:11" x14ac:dyDescent="0.25">
      <c r="A18" s="6" t="s">
        <v>22</v>
      </c>
      <c r="B18" s="6">
        <v>6.1452999999999998</v>
      </c>
      <c r="C18" s="11">
        <v>1E-4</v>
      </c>
      <c r="D18" s="8">
        <v>6.8605</v>
      </c>
      <c r="E18" s="12">
        <v>1E-4</v>
      </c>
      <c r="F18" s="4">
        <f t="shared" si="0"/>
        <v>0.71520000000000028</v>
      </c>
      <c r="G18" s="12">
        <f t="shared" si="2"/>
        <v>1.4142135623730951E-4</v>
      </c>
      <c r="H18" s="6">
        <v>10.8347</v>
      </c>
      <c r="I18" s="12">
        <v>1E-4</v>
      </c>
      <c r="J18" s="5">
        <f t="shared" si="1"/>
        <v>4.6894</v>
      </c>
      <c r="K18" s="11">
        <f t="shared" si="3"/>
        <v>1.4142135623730951E-4</v>
      </c>
    </row>
    <row r="19" spans="1:11" x14ac:dyDescent="0.25">
      <c r="A19" s="6" t="s">
        <v>23</v>
      </c>
      <c r="B19" s="6">
        <v>6.1355000000000004</v>
      </c>
      <c r="C19" s="11">
        <v>1E-4</v>
      </c>
      <c r="D19" s="8">
        <v>6.9313000000000002</v>
      </c>
      <c r="E19" s="12">
        <v>1E-4</v>
      </c>
      <c r="F19" s="4">
        <f t="shared" si="0"/>
        <v>0.79579999999999984</v>
      </c>
      <c r="G19" s="12">
        <f t="shared" si="2"/>
        <v>1.4142135623730951E-4</v>
      </c>
      <c r="H19" s="6">
        <v>10.9026</v>
      </c>
      <c r="I19" s="12">
        <v>1E-4</v>
      </c>
      <c r="J19" s="5">
        <f t="shared" si="1"/>
        <v>4.7670999999999992</v>
      </c>
      <c r="K19" s="11">
        <f t="shared" si="3"/>
        <v>1.4142135623730951E-4</v>
      </c>
    </row>
    <row r="20" spans="1:11" x14ac:dyDescent="0.25">
      <c r="A20" s="6" t="s">
        <v>24</v>
      </c>
      <c r="B20" s="6">
        <v>6.1512000000000002</v>
      </c>
      <c r="C20" s="11">
        <v>1E-4</v>
      </c>
      <c r="D20" s="8">
        <v>6.9412000000000003</v>
      </c>
      <c r="E20" s="12">
        <v>1E-4</v>
      </c>
      <c r="F20" s="4">
        <f t="shared" si="0"/>
        <v>0.79</v>
      </c>
      <c r="G20" s="12">
        <f t="shared" si="2"/>
        <v>1.4142135623730951E-4</v>
      </c>
      <c r="H20" s="6">
        <v>10.946999999999999</v>
      </c>
      <c r="I20" s="12">
        <v>1E-4</v>
      </c>
      <c r="J20" s="5">
        <f t="shared" si="1"/>
        <v>4.795799999999999</v>
      </c>
      <c r="K20" s="11">
        <f t="shared" si="3"/>
        <v>1.4142135623730951E-4</v>
      </c>
    </row>
    <row r="21" spans="1:11" x14ac:dyDescent="0.25">
      <c r="A21" s="6" t="s">
        <v>25</v>
      </c>
      <c r="B21" s="6">
        <v>6.2202999999999999</v>
      </c>
      <c r="C21" s="11">
        <v>1E-4</v>
      </c>
      <c r="D21" s="8">
        <v>7.2732000000000001</v>
      </c>
      <c r="E21" s="12">
        <v>1E-4</v>
      </c>
      <c r="F21" s="4">
        <f t="shared" si="0"/>
        <v>1.0529000000000002</v>
      </c>
      <c r="G21" s="12">
        <f t="shared" si="2"/>
        <v>1.4142135623730951E-4</v>
      </c>
      <c r="H21" s="6">
        <v>11.239800000000001</v>
      </c>
      <c r="I21" s="12">
        <v>1E-4</v>
      </c>
      <c r="J21" s="5">
        <f t="shared" si="1"/>
        <v>5.0195000000000007</v>
      </c>
      <c r="K21" s="11">
        <f t="shared" si="3"/>
        <v>1.4142135623730951E-4</v>
      </c>
    </row>
    <row r="27" spans="1:11" x14ac:dyDescent="0.25">
      <c r="A27">
        <v>1</v>
      </c>
      <c r="B27">
        <f>A27*D$29</f>
        <v>0.83456315789473701</v>
      </c>
      <c r="C27" s="13"/>
      <c r="E27" s="13"/>
    </row>
    <row r="28" spans="1:11" x14ac:dyDescent="0.25">
      <c r="A28">
        <v>2</v>
      </c>
      <c r="B28">
        <f t="shared" ref="B28:B46" si="4">A28*D$29</f>
        <v>1.669126315789474</v>
      </c>
      <c r="C28" s="13"/>
      <c r="E28" s="13"/>
    </row>
    <row r="29" spans="1:11" x14ac:dyDescent="0.25">
      <c r="A29">
        <v>3</v>
      </c>
      <c r="B29">
        <f t="shared" si="4"/>
        <v>2.503689473684211</v>
      </c>
      <c r="C29" s="13" t="s">
        <v>31</v>
      </c>
      <c r="D29">
        <f>AVERAGE(F3:F22)</f>
        <v>0.83456315789473701</v>
      </c>
      <c r="E29" s="13"/>
    </row>
    <row r="30" spans="1:11" x14ac:dyDescent="0.25">
      <c r="A30">
        <v>4</v>
      </c>
      <c r="B30">
        <f t="shared" si="4"/>
        <v>3.338252631578948</v>
      </c>
      <c r="C30" s="13" t="s">
        <v>32</v>
      </c>
      <c r="D30">
        <f>D29/0.166666</f>
        <v>5.0073989769643292</v>
      </c>
      <c r="E30" s="13" t="s">
        <v>33</v>
      </c>
    </row>
    <row r="31" spans="1:11" x14ac:dyDescent="0.25">
      <c r="A31">
        <v>5</v>
      </c>
      <c r="B31">
        <f t="shared" si="4"/>
        <v>4.1728157894736846</v>
      </c>
      <c r="C31" s="13"/>
      <c r="E31" s="13"/>
    </row>
    <row r="32" spans="1:11" x14ac:dyDescent="0.25">
      <c r="A32">
        <v>6</v>
      </c>
      <c r="B32">
        <f t="shared" si="4"/>
        <v>5.007378947368422</v>
      </c>
      <c r="C32" s="13" t="s">
        <v>34</v>
      </c>
      <c r="D32">
        <f>_xlfn.STDEV.P(F8:F22)</f>
        <v>8.2327876103256939E-2</v>
      </c>
      <c r="E32" s="13"/>
    </row>
    <row r="33" spans="1:7" x14ac:dyDescent="0.25">
      <c r="A33">
        <v>7</v>
      </c>
      <c r="B33">
        <f t="shared" si="4"/>
        <v>5.8419421052631595</v>
      </c>
      <c r="C33" s="13"/>
      <c r="E33" s="13"/>
    </row>
    <row r="34" spans="1:7" x14ac:dyDescent="0.25">
      <c r="A34">
        <v>8</v>
      </c>
      <c r="B34">
        <f t="shared" si="4"/>
        <v>6.6765052631578961</v>
      </c>
      <c r="C34" s="13"/>
      <c r="E34" s="13"/>
    </row>
    <row r="35" spans="1:7" x14ac:dyDescent="0.25">
      <c r="A35">
        <v>9</v>
      </c>
      <c r="B35">
        <f t="shared" si="4"/>
        <v>7.5110684210526326</v>
      </c>
      <c r="C35" s="13"/>
      <c r="E35" s="13"/>
    </row>
    <row r="36" spans="1:7" x14ac:dyDescent="0.25">
      <c r="A36">
        <v>10</v>
      </c>
      <c r="B36">
        <f t="shared" si="4"/>
        <v>8.3456315789473692</v>
      </c>
      <c r="C36" s="13"/>
      <c r="E36" s="13"/>
    </row>
    <row r="37" spans="1:7" x14ac:dyDescent="0.25">
      <c r="A37">
        <v>11</v>
      </c>
      <c r="B37">
        <f t="shared" si="4"/>
        <v>9.1801947368421075</v>
      </c>
      <c r="C37" s="13"/>
      <c r="E37" s="13"/>
      <c r="F37">
        <f>1/6</f>
        <v>0.16666666666666666</v>
      </c>
    </row>
    <row r="38" spans="1:7" x14ac:dyDescent="0.25">
      <c r="A38">
        <v>12</v>
      </c>
      <c r="B38">
        <f t="shared" si="4"/>
        <v>10.014757894736844</v>
      </c>
      <c r="C38" s="13"/>
      <c r="E38" s="13"/>
    </row>
    <row r="39" spans="1:7" x14ac:dyDescent="0.25">
      <c r="A39">
        <v>13</v>
      </c>
      <c r="B39">
        <f t="shared" si="4"/>
        <v>10.849321052631581</v>
      </c>
      <c r="C39" s="13"/>
      <c r="E39" s="13"/>
      <c r="G39" s="14"/>
    </row>
    <row r="40" spans="1:7" x14ac:dyDescent="0.25">
      <c r="A40">
        <v>14</v>
      </c>
      <c r="B40">
        <f t="shared" si="4"/>
        <v>11.683884210526319</v>
      </c>
      <c r="C40" s="13"/>
      <c r="E40" s="13"/>
    </row>
    <row r="41" spans="1:7" x14ac:dyDescent="0.25">
      <c r="A41">
        <v>15</v>
      </c>
      <c r="B41">
        <f t="shared" si="4"/>
        <v>12.518447368421056</v>
      </c>
      <c r="C41" s="13"/>
      <c r="E41" s="13"/>
    </row>
    <row r="42" spans="1:7" x14ac:dyDescent="0.25">
      <c r="A42">
        <v>16</v>
      </c>
      <c r="B42">
        <f t="shared" si="4"/>
        <v>13.353010526315792</v>
      </c>
    </row>
    <row r="43" spans="1:7" x14ac:dyDescent="0.25">
      <c r="A43">
        <v>17</v>
      </c>
      <c r="B43">
        <f t="shared" si="4"/>
        <v>14.187573684210529</v>
      </c>
    </row>
    <row r="44" spans="1:7" x14ac:dyDescent="0.25">
      <c r="A44">
        <v>18</v>
      </c>
      <c r="B44">
        <f t="shared" si="4"/>
        <v>15.022136842105265</v>
      </c>
    </row>
    <row r="45" spans="1:7" x14ac:dyDescent="0.25">
      <c r="A45">
        <v>19</v>
      </c>
      <c r="B45">
        <f t="shared" si="4"/>
        <v>15.856700000000004</v>
      </c>
    </row>
    <row r="46" spans="1:7" x14ac:dyDescent="0.25">
      <c r="A46">
        <v>20</v>
      </c>
      <c r="B46">
        <f t="shared" si="4"/>
        <v>16.691263157894738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2021-08-02T15:49:12Z</dcterms:modified>
</cp:coreProperties>
</file>